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7C696D6A-6AB4-4702-A269-1575A7DEDCF1}" xr6:coauthVersionLast="45" xr6:coauthVersionMax="45" xr10:uidLastSave="{00000000-0000-0000-0000-000000000000}"/>
  <bookViews>
    <workbookView xWindow="-96" yWindow="-96" windowWidth="23232" windowHeight="12552" xr2:uid="{428EF7C6-85CB-437C-A57A-7A5B6F86BDB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C6" i="1"/>
  <c r="C9" i="1"/>
  <c r="C8" i="1"/>
  <c r="C7" i="1"/>
  <c r="H10" i="1"/>
  <c r="H9" i="1"/>
  <c r="H8" i="1"/>
  <c r="H7" i="1"/>
  <c r="H6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Nils</author>
  </authors>
  <commentList>
    <comment ref="H10" authorId="0" shapeId="0" xr:uid="{7911E90D-0B37-404E-9E23-2A629E478760}">
      <text>
        <r>
          <rPr>
            <b/>
            <sz val="9"/>
            <color indexed="81"/>
            <rFont val="Tahoma"/>
            <family val="2"/>
          </rPr>
          <t>Nils:</t>
        </r>
        <r>
          <rPr>
            <sz val="9"/>
            <color indexed="81"/>
            <rFont val="Tahoma"/>
            <family val="2"/>
          </rPr>
          <t xml:space="preserve">
Nous visons 320 000 € de bénéfice !</t>
        </r>
      </text>
    </comment>
  </commentList>
</comments>
</file>

<file path=xl/sharedStrings.xml><?xml version="1.0" encoding="utf-8"?>
<sst xmlns="http://schemas.openxmlformats.org/spreadsheetml/2006/main" count="16" uniqueCount="16">
  <si>
    <t>Analyse des bénéfices</t>
  </si>
  <si>
    <t>Désignation</t>
  </si>
  <si>
    <t>Prix de revient</t>
  </si>
  <si>
    <t>Marge réalisée</t>
  </si>
  <si>
    <t>Quantités vendues</t>
  </si>
  <si>
    <t>Bénéfice réalisé</t>
  </si>
  <si>
    <t>Bar</t>
  </si>
  <si>
    <t>Carte</t>
  </si>
  <si>
    <t>Menu</t>
  </si>
  <si>
    <t>Menu enfants</t>
  </si>
  <si>
    <t>Total bénéfice réalisé</t>
  </si>
  <si>
    <t>AUBERGE DE BRINDOS</t>
  </si>
  <si>
    <t>Prix de vente HT</t>
  </si>
  <si>
    <t>Prix de vente TTC</t>
  </si>
  <si>
    <t>Taux TVA</t>
  </si>
  <si>
    <t>Marge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</si>
</sst>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omic Sans MS"/>
      <family val="4"/>
    </font>
    <font>
      <sz val="16"/>
      <color theme="1"/>
      <name val="Comic Sans MS"/>
      <family val="4"/>
    </font>
    <font>
      <b/>
      <i/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thick">
        <color rgb="FF00B0F0"/>
      </top>
      <bottom style="hair">
        <color auto="1"/>
      </bottom>
      <diagonal/>
    </border>
    <border>
      <left/>
      <right/>
      <top style="thin">
        <color auto="1"/>
      </top>
      <bottom style="thick">
        <color rgb="FF00B0F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2" fillId="0" borderId="5" xfId="0" applyFont="1" applyBorder="1"/>
    <xf numFmtId="0" fontId="0" fillId="0" borderId="5" xfId="0" applyBorder="1"/>
    <xf numFmtId="44" fontId="8" fillId="0" borderId="5" xfId="0" applyNumberFormat="1" applyFont="1" applyBorder="1"/>
    <xf numFmtId="9" fontId="0" fillId="0" borderId="0" xfId="0" applyNumberFormat="1"/>
    <xf numFmtId="10" fontId="0" fillId="2" borderId="0" xfId="2" applyNumberFormat="1" applyFont="1" applyFill="1"/>
    <xf numFmtId="10" fontId="0" fillId="0" borderId="0" xfId="2" applyNumberFormat="1" applyFo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0A12-FAB7-4A18-A504-1F92D4EBCD64}">
  <dimension ref="A1:H11"/>
  <sheetViews>
    <sheetView tabSelected="1" zoomScale="160" zoomScaleNormal="160" workbookViewId="0">
      <selection activeCell="D12" sqref="D12"/>
    </sheetView>
  </sheetViews>
  <sheetFormatPr baseColWidth="10" defaultRowHeight="14.4" x14ac:dyDescent="0.3"/>
  <cols>
    <col min="1" max="1" width="11.44140625" customWidth="1"/>
    <col min="2" max="2" width="15.109375" bestFit="1" customWidth="1"/>
    <col min="3" max="3" width="15.109375" customWidth="1"/>
    <col min="4" max="4" width="12.77734375" bestFit="1" customWidth="1"/>
    <col min="5" max="6" width="13" customWidth="1"/>
    <col min="7" max="7" width="9.33203125" customWidth="1"/>
    <col min="8" max="8" width="13.88671875" bestFit="1" customWidth="1"/>
  </cols>
  <sheetData>
    <row r="1" spans="1:8" ht="22.8" customHeight="1" thickTop="1" thickBot="1" x14ac:dyDescent="0.35">
      <c r="A1" s="5" t="s">
        <v>11</v>
      </c>
      <c r="B1" s="6"/>
      <c r="C1" s="6"/>
      <c r="D1" s="6"/>
      <c r="E1" s="6"/>
      <c r="F1" s="6"/>
      <c r="G1" s="6"/>
      <c r="H1" s="7"/>
    </row>
    <row r="2" spans="1:8" ht="16.2" thickTop="1" x14ac:dyDescent="0.35">
      <c r="A2" t="s">
        <v>0</v>
      </c>
      <c r="B2" s="4"/>
      <c r="C2" s="4" t="s">
        <v>14</v>
      </c>
      <c r="D2" s="13">
        <v>0.25</v>
      </c>
    </row>
    <row r="4" spans="1:8" ht="15" thickBot="1" x14ac:dyDescent="0.35"/>
    <row r="5" spans="1:8" ht="33" customHeight="1" thickTop="1" x14ac:dyDescent="0.3">
      <c r="A5" s="8" t="s">
        <v>1</v>
      </c>
      <c r="B5" s="8" t="s">
        <v>12</v>
      </c>
      <c r="C5" s="8" t="s">
        <v>13</v>
      </c>
      <c r="D5" s="8" t="s">
        <v>2</v>
      </c>
      <c r="E5" s="8" t="s">
        <v>3</v>
      </c>
      <c r="F5" s="8" t="s">
        <v>15</v>
      </c>
      <c r="G5" s="9" t="s">
        <v>4</v>
      </c>
      <c r="H5" s="8" t="s">
        <v>5</v>
      </c>
    </row>
    <row r="6" spans="1:8" x14ac:dyDescent="0.3">
      <c r="A6" s="2" t="s">
        <v>6</v>
      </c>
      <c r="B6" s="3">
        <v>120</v>
      </c>
      <c r="C6" s="3">
        <f>B6+D$2*B6</f>
        <v>150</v>
      </c>
      <c r="D6" s="3">
        <v>80</v>
      </c>
      <c r="E6" s="3">
        <f>B6-D6</f>
        <v>40</v>
      </c>
      <c r="F6" s="14">
        <f>E6/D6</f>
        <v>0.5</v>
      </c>
      <c r="G6" s="2">
        <v>512</v>
      </c>
      <c r="H6" s="3">
        <f>E6*G6</f>
        <v>20480</v>
      </c>
    </row>
    <row r="7" spans="1:8" x14ac:dyDescent="0.3">
      <c r="A7" t="s">
        <v>7</v>
      </c>
      <c r="B7" s="1">
        <v>150</v>
      </c>
      <c r="C7" s="1">
        <f t="shared" ref="C7:C9" si="0">B7+D$2*B7</f>
        <v>187.5</v>
      </c>
      <c r="D7" s="1">
        <v>50</v>
      </c>
      <c r="E7" s="1">
        <f t="shared" ref="E7:E9" si="1">B7-D7</f>
        <v>100</v>
      </c>
      <c r="F7" s="15">
        <f t="shared" ref="F7:F9" si="2">E7/D7</f>
        <v>2</v>
      </c>
      <c r="G7">
        <v>1256</v>
      </c>
      <c r="H7" s="1">
        <f t="shared" ref="H7:H9" si="3">E7*G7</f>
        <v>125600</v>
      </c>
    </row>
    <row r="8" spans="1:8" x14ac:dyDescent="0.3">
      <c r="A8" s="2" t="s">
        <v>8</v>
      </c>
      <c r="B8" s="3">
        <v>110</v>
      </c>
      <c r="C8" s="3">
        <f t="shared" si="0"/>
        <v>137.5</v>
      </c>
      <c r="D8" s="3">
        <v>30</v>
      </c>
      <c r="E8" s="3">
        <f t="shared" si="1"/>
        <v>80</v>
      </c>
      <c r="F8" s="14">
        <f t="shared" si="2"/>
        <v>2.6666666666666665</v>
      </c>
      <c r="G8" s="2">
        <v>2003</v>
      </c>
      <c r="H8" s="3">
        <f t="shared" si="3"/>
        <v>160240</v>
      </c>
    </row>
    <row r="9" spans="1:8" x14ac:dyDescent="0.3">
      <c r="A9" t="s">
        <v>9</v>
      </c>
      <c r="B9" s="1">
        <v>75</v>
      </c>
      <c r="C9" s="1">
        <f t="shared" si="0"/>
        <v>93.75</v>
      </c>
      <c r="D9" s="1">
        <v>40</v>
      </c>
      <c r="E9" s="1">
        <f t="shared" si="1"/>
        <v>35</v>
      </c>
      <c r="F9" s="15">
        <f t="shared" si="2"/>
        <v>0.875</v>
      </c>
      <c r="G9">
        <v>3625</v>
      </c>
      <c r="H9" s="1">
        <f t="shared" si="3"/>
        <v>126875</v>
      </c>
    </row>
    <row r="10" spans="1:8" ht="15" thickBot="1" x14ac:dyDescent="0.35">
      <c r="A10" s="10" t="s">
        <v>10</v>
      </c>
      <c r="B10" s="11"/>
      <c r="C10" s="11"/>
      <c r="D10" s="11"/>
      <c r="E10" s="11"/>
      <c r="F10" s="11"/>
      <c r="G10" s="11"/>
      <c r="H10" s="12">
        <f>SUM(H6:H9)</f>
        <v>433195</v>
      </c>
    </row>
    <row r="11" spans="1:8" ht="15" thickTop="1" x14ac:dyDescent="0.3"/>
  </sheetData>
  <mergeCells count="1">
    <mergeCell ref="A1:H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</cp:lastModifiedBy>
  <cp:lastPrinted>2020-03-03T15:33:15Z</cp:lastPrinted>
  <dcterms:created xsi:type="dcterms:W3CDTF">2020-03-03T15:18:27Z</dcterms:created>
  <dcterms:modified xsi:type="dcterms:W3CDTF">2020-03-03T16:31:54Z</dcterms:modified>
</cp:coreProperties>
</file>